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825" windowHeight="130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'Feuil1'!$A$4:$I$43</definedName>
  </definedNames>
  <calcPr fullCalcOnLoad="1"/>
</workbook>
</file>

<file path=xl/sharedStrings.xml><?xml version="1.0" encoding="utf-8"?>
<sst xmlns="http://schemas.openxmlformats.org/spreadsheetml/2006/main" count="30" uniqueCount="14">
  <si>
    <t>Epaisseur</t>
  </si>
  <si>
    <t>Surface Fond</t>
  </si>
  <si>
    <t>Surface Mur</t>
  </si>
  <si>
    <t>Ratio</t>
  </si>
  <si>
    <t>Largeur mini EF</t>
  </si>
  <si>
    <t>Largeur mini NiLa</t>
  </si>
  <si>
    <t>Largeur mini Laser</t>
  </si>
  <si>
    <t>Longueur</t>
  </si>
  <si>
    <t>largeur</t>
  </si>
  <si>
    <t>Calcul de rapport de surface pour démoulage</t>
  </si>
  <si>
    <t>Rectangle</t>
  </si>
  <si>
    <t>Rond</t>
  </si>
  <si>
    <t>Oblong</t>
  </si>
  <si>
    <t>Diametre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</si>
</sst>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i/>
      <sz val="15.5"/>
      <color indexed="18"/>
      <name val="83 Helvetica Heavy Cond"/>
      <family val="0"/>
    </font>
    <font>
      <i/>
      <sz val="8"/>
      <color indexed="8"/>
      <name val="Times New Roman"/>
      <family val="0"/>
    </font>
    <font>
      <i/>
      <sz val="15.5"/>
      <color indexed="8"/>
      <name val="83 Helvetica Heavy Cond"/>
      <family val="0"/>
    </font>
    <font>
      <i/>
      <sz val="1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9525</xdr:rowOff>
    </xdr:from>
    <xdr:to>
      <xdr:col>2</xdr:col>
      <xdr:colOff>66675</xdr:colOff>
      <xdr:row>12</xdr:row>
      <xdr:rowOff>114300</xdr:rowOff>
    </xdr:to>
    <xdr:grpSp>
      <xdr:nvGrpSpPr>
        <xdr:cNvPr id="1" name="Group 16"/>
        <xdr:cNvGrpSpPr>
          <a:grpSpLocks noChangeAspect="1"/>
        </xdr:cNvGrpSpPr>
      </xdr:nvGrpSpPr>
      <xdr:grpSpPr>
        <a:xfrm>
          <a:off x="152400" y="400050"/>
          <a:ext cx="1438275" cy="1724025"/>
          <a:chOff x="2246" y="8543"/>
          <a:chExt cx="3428" cy="4107"/>
        </a:xfrm>
        <a:solidFill>
          <a:srgbClr val="FFFFFF"/>
        </a:solidFill>
      </xdr:grpSpPr>
      <xdr:sp>
        <xdr:nvSpPr>
          <xdr:cNvPr id="2" name="AutoShape 17"/>
          <xdr:cNvSpPr>
            <a:spLocks noChangeAspect="1"/>
          </xdr:cNvSpPr>
        </xdr:nvSpPr>
        <xdr:spPr>
          <a:xfrm>
            <a:off x="2246" y="8543"/>
            <a:ext cx="3428" cy="4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18"/>
          <xdr:cNvSpPr>
            <a:spLocks/>
          </xdr:cNvSpPr>
        </xdr:nvSpPr>
        <xdr:spPr>
          <a:xfrm>
            <a:off x="2278" y="8559"/>
            <a:ext cx="3364" cy="4059"/>
          </a:xfrm>
          <a:custGeom>
            <a:pathLst>
              <a:path h="2030" w="1682">
                <a:moveTo>
                  <a:pt x="1036" y="66"/>
                </a:moveTo>
                <a:cubicBezTo>
                  <a:pt x="1021" y="127"/>
                  <a:pt x="999" y="196"/>
                  <a:pt x="945" y="230"/>
                </a:cubicBezTo>
                <a:cubicBezTo>
                  <a:pt x="897" y="198"/>
                  <a:pt x="847" y="208"/>
                  <a:pt x="800" y="239"/>
                </a:cubicBezTo>
                <a:cubicBezTo>
                  <a:pt x="785" y="285"/>
                  <a:pt x="759" y="348"/>
                  <a:pt x="709" y="366"/>
                </a:cubicBezTo>
                <a:cubicBezTo>
                  <a:pt x="685" y="374"/>
                  <a:pt x="636" y="384"/>
                  <a:pt x="636" y="384"/>
                </a:cubicBezTo>
                <a:cubicBezTo>
                  <a:pt x="606" y="400"/>
                  <a:pt x="573" y="409"/>
                  <a:pt x="546" y="430"/>
                </a:cubicBezTo>
                <a:cubicBezTo>
                  <a:pt x="484" y="479"/>
                  <a:pt x="426" y="531"/>
                  <a:pt x="355" y="566"/>
                </a:cubicBezTo>
                <a:cubicBezTo>
                  <a:pt x="329" y="579"/>
                  <a:pt x="300" y="585"/>
                  <a:pt x="273" y="594"/>
                </a:cubicBezTo>
                <a:cubicBezTo>
                  <a:pt x="255" y="600"/>
                  <a:pt x="218" y="612"/>
                  <a:pt x="218" y="612"/>
                </a:cubicBezTo>
                <a:cubicBezTo>
                  <a:pt x="203" y="609"/>
                  <a:pt x="188" y="603"/>
                  <a:pt x="173" y="603"/>
                </a:cubicBezTo>
                <a:cubicBezTo>
                  <a:pt x="96" y="603"/>
                  <a:pt x="75" y="683"/>
                  <a:pt x="46" y="739"/>
                </a:cubicBezTo>
                <a:cubicBezTo>
                  <a:pt x="35" y="760"/>
                  <a:pt x="27" y="781"/>
                  <a:pt x="18" y="803"/>
                </a:cubicBezTo>
                <a:cubicBezTo>
                  <a:pt x="11" y="821"/>
                  <a:pt x="0" y="857"/>
                  <a:pt x="0" y="857"/>
                </a:cubicBezTo>
                <a:cubicBezTo>
                  <a:pt x="8" y="899"/>
                  <a:pt x="13" y="922"/>
                  <a:pt x="36" y="957"/>
                </a:cubicBezTo>
                <a:cubicBezTo>
                  <a:pt x="50" y="1022"/>
                  <a:pt x="58" y="1094"/>
                  <a:pt x="100" y="1148"/>
                </a:cubicBezTo>
                <a:cubicBezTo>
                  <a:pt x="121" y="1175"/>
                  <a:pt x="149" y="1197"/>
                  <a:pt x="173" y="1221"/>
                </a:cubicBezTo>
                <a:cubicBezTo>
                  <a:pt x="195" y="1243"/>
                  <a:pt x="200" y="1276"/>
                  <a:pt x="209" y="1303"/>
                </a:cubicBezTo>
                <a:cubicBezTo>
                  <a:pt x="212" y="1312"/>
                  <a:pt x="218" y="1330"/>
                  <a:pt x="218" y="1330"/>
                </a:cubicBezTo>
                <a:cubicBezTo>
                  <a:pt x="211" y="1484"/>
                  <a:pt x="201" y="1572"/>
                  <a:pt x="155" y="1712"/>
                </a:cubicBezTo>
                <a:cubicBezTo>
                  <a:pt x="158" y="1733"/>
                  <a:pt x="154" y="1756"/>
                  <a:pt x="164" y="1775"/>
                </a:cubicBezTo>
                <a:cubicBezTo>
                  <a:pt x="191" y="1826"/>
                  <a:pt x="265" y="1863"/>
                  <a:pt x="309" y="1894"/>
                </a:cubicBezTo>
                <a:cubicBezTo>
                  <a:pt x="348" y="1922"/>
                  <a:pt x="388" y="1948"/>
                  <a:pt x="427" y="1976"/>
                </a:cubicBezTo>
                <a:cubicBezTo>
                  <a:pt x="474" y="2009"/>
                  <a:pt x="621" y="2024"/>
                  <a:pt x="673" y="2030"/>
                </a:cubicBezTo>
                <a:cubicBezTo>
                  <a:pt x="787" y="2024"/>
                  <a:pt x="853" y="2017"/>
                  <a:pt x="955" y="2003"/>
                </a:cubicBezTo>
                <a:cubicBezTo>
                  <a:pt x="1016" y="1973"/>
                  <a:pt x="1089" y="1955"/>
                  <a:pt x="1155" y="1939"/>
                </a:cubicBezTo>
                <a:cubicBezTo>
                  <a:pt x="1192" y="1914"/>
                  <a:pt x="1235" y="1900"/>
                  <a:pt x="1273" y="1876"/>
                </a:cubicBezTo>
                <a:cubicBezTo>
                  <a:pt x="1318" y="1848"/>
                  <a:pt x="1366" y="1816"/>
                  <a:pt x="1409" y="1785"/>
                </a:cubicBezTo>
                <a:cubicBezTo>
                  <a:pt x="1416" y="1780"/>
                  <a:pt x="1455" y="1751"/>
                  <a:pt x="1464" y="1739"/>
                </a:cubicBezTo>
                <a:cubicBezTo>
                  <a:pt x="1477" y="1722"/>
                  <a:pt x="1500" y="1685"/>
                  <a:pt x="1500" y="1685"/>
                </a:cubicBezTo>
                <a:cubicBezTo>
                  <a:pt x="1472" y="1642"/>
                  <a:pt x="1485" y="1667"/>
                  <a:pt x="1464" y="1603"/>
                </a:cubicBezTo>
                <a:cubicBezTo>
                  <a:pt x="1461" y="1594"/>
                  <a:pt x="1455" y="1575"/>
                  <a:pt x="1455" y="1575"/>
                </a:cubicBezTo>
                <a:cubicBezTo>
                  <a:pt x="1461" y="1466"/>
                  <a:pt x="1462" y="1388"/>
                  <a:pt x="1509" y="1294"/>
                </a:cubicBezTo>
                <a:cubicBezTo>
                  <a:pt x="1525" y="1229"/>
                  <a:pt x="1540" y="1162"/>
                  <a:pt x="1573" y="1103"/>
                </a:cubicBezTo>
                <a:cubicBezTo>
                  <a:pt x="1600" y="1055"/>
                  <a:pt x="1644" y="1015"/>
                  <a:pt x="1682" y="975"/>
                </a:cubicBezTo>
                <a:cubicBezTo>
                  <a:pt x="1667" y="898"/>
                  <a:pt x="1609" y="839"/>
                  <a:pt x="1555" y="785"/>
                </a:cubicBezTo>
                <a:cubicBezTo>
                  <a:pt x="1531" y="717"/>
                  <a:pt x="1542" y="643"/>
                  <a:pt x="1564" y="575"/>
                </a:cubicBezTo>
                <a:cubicBezTo>
                  <a:pt x="1570" y="513"/>
                  <a:pt x="1581" y="465"/>
                  <a:pt x="1564" y="403"/>
                </a:cubicBezTo>
                <a:cubicBezTo>
                  <a:pt x="1559" y="384"/>
                  <a:pt x="1505" y="353"/>
                  <a:pt x="1491" y="339"/>
                </a:cubicBezTo>
                <a:cubicBezTo>
                  <a:pt x="1500" y="276"/>
                  <a:pt x="1544" y="143"/>
                  <a:pt x="1473" y="103"/>
                </a:cubicBezTo>
                <a:cubicBezTo>
                  <a:pt x="1438" y="83"/>
                  <a:pt x="1357" y="70"/>
                  <a:pt x="1318" y="57"/>
                </a:cubicBezTo>
                <a:cubicBezTo>
                  <a:pt x="1300" y="51"/>
                  <a:pt x="1264" y="39"/>
                  <a:pt x="1264" y="39"/>
                </a:cubicBezTo>
                <a:cubicBezTo>
                  <a:pt x="1046" y="48"/>
                  <a:pt x="1106" y="0"/>
                  <a:pt x="1036" y="66"/>
                </a:cubicBezTo>
                <a:close/>
              </a:path>
            </a:pathLst>
          </a:custGeom>
          <a:gradFill rotWithShape="1">
            <a:gsLst>
              <a:gs pos="0">
                <a:srgbClr val="0D095E"/>
              </a:gs>
              <a:gs pos="50000">
                <a:srgbClr val="DDE5FF"/>
              </a:gs>
              <a:gs pos="100000">
                <a:srgbClr val="0D095E"/>
              </a:gs>
            </a:gsLst>
            <a:lin ang="2700000" scaled="1"/>
          </a:gra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/>
          <xdr:cNvSpPr>
            <a:spLocks/>
          </xdr:cNvSpPr>
        </xdr:nvSpPr>
        <xdr:spPr>
          <a:xfrm rot="12969480">
            <a:off x="3496" y="9533"/>
            <a:ext cx="1422" cy="2009"/>
          </a:xfrm>
          <a:custGeom>
            <a:pathLst>
              <a:path h="21600" w="21600">
                <a:moveTo>
                  <a:pt x="0" y="0"/>
                </a:moveTo>
                <a:lnTo>
                  <a:pt x="4164" y="21600"/>
                </a:lnTo>
                <a:lnTo>
                  <a:pt x="17436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FFFFFF"/>
              </a:gs>
            </a:gsLst>
            <a:lin ang="0" scaled="1"/>
          </a:gradFill>
          <a:ln w="12700" cmpd="sng">
            <a:solidFill>
              <a:srgbClr val="0D09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>
            <a:off x="4442" y="9459"/>
            <a:ext cx="0" cy="542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1"/>
          <xdr:cNvSpPr>
            <a:spLocks/>
          </xdr:cNvSpPr>
        </xdr:nvSpPr>
        <xdr:spPr>
          <a:xfrm flipH="1">
            <a:off x="3420" y="9987"/>
            <a:ext cx="1020" cy="1241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2"/>
          <xdr:cNvSpPr>
            <a:spLocks/>
          </xdr:cNvSpPr>
        </xdr:nvSpPr>
        <xdr:spPr>
          <a:xfrm>
            <a:off x="4428" y="9993"/>
            <a:ext cx="528" cy="366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rot="21499597" flipH="1">
            <a:off x="4254" y="10113"/>
            <a:ext cx="1072" cy="1781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24"/>
          <xdr:cNvSpPr txBox="1">
            <a:spLocks noChangeArrowheads="1"/>
          </xdr:cNvSpPr>
        </xdr:nvSpPr>
        <xdr:spPr>
          <a:xfrm>
            <a:off x="4721" y="10744"/>
            <a:ext cx="522" cy="68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52927" tIns="26043" rIns="52927" bIns="26043"/>
          <a:p>
            <a:pPr algn="l">
              <a:defRPr/>
            </a:pPr>
            <a:r>
              <a:rPr lang="en-US" cap="none" sz="1550" b="0" i="1" u="none" baseline="0">
                <a:solidFill>
                  <a:srgbClr val="000080"/>
                </a:solidFill>
                <a:latin typeface="83 Helvetica Heavy Cond"/>
                <a:ea typeface="83 Helvetica Heavy Cond"/>
                <a:cs typeface="83 Helvetica Heavy Cond"/>
              </a:rPr>
              <a:t>L</a:t>
            </a:r>
            <a:r>
              <a:rPr lang="en-US" cap="none" sz="8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Text Box 25"/>
          <xdr:cNvSpPr txBox="1">
            <a:spLocks noChangeArrowheads="1"/>
          </xdr:cNvSpPr>
        </xdr:nvSpPr>
        <xdr:spPr>
          <a:xfrm>
            <a:off x="3835" y="9791"/>
            <a:ext cx="522" cy="68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52927" tIns="26043" rIns="52927" bIns="26043"/>
          <a:p>
            <a:pPr algn="l">
              <a:defRPr/>
            </a:pPr>
            <a:r>
              <a:rPr lang="en-US" cap="none" sz="1550" b="0" i="1" u="none" baseline="0">
                <a:solidFill>
                  <a:srgbClr val="000080"/>
                </a:solidFill>
                <a:latin typeface="83 Helvetica Heavy Cond"/>
                <a:ea typeface="83 Helvetica Heavy Cond"/>
                <a:cs typeface="83 Helvetica Heavy Cond"/>
              </a:rPr>
              <a:t>T</a:t>
            </a:r>
            <a:r>
              <a:rPr lang="en-US" cap="none" sz="1550" b="0" i="1" u="none" baseline="0">
                <a:solidFill>
                  <a:srgbClr val="000000"/>
                </a:solidFill>
                <a:latin typeface="83 Helvetica Heavy Cond"/>
                <a:ea typeface="83 Helvetica Heavy Cond"/>
                <a:cs typeface="83 Helvetica Heavy Cond"/>
              </a:rPr>
              <a:t>
</a:t>
            </a:r>
          </a:p>
        </xdr:txBody>
      </xdr:sp>
      <xdr:sp>
        <xdr:nvSpPr>
          <xdr:cNvPr id="11" name="Line 26"/>
          <xdr:cNvSpPr>
            <a:spLocks/>
          </xdr:cNvSpPr>
        </xdr:nvSpPr>
        <xdr:spPr>
          <a:xfrm>
            <a:off x="4094" y="9497"/>
            <a:ext cx="0" cy="328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7"/>
          <xdr:cNvSpPr txBox="1">
            <a:spLocks noChangeArrowheads="1"/>
          </xdr:cNvSpPr>
        </xdr:nvSpPr>
        <xdr:spPr>
          <a:xfrm>
            <a:off x="2995" y="11493"/>
            <a:ext cx="681" cy="68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52927" tIns="26043" rIns="52927" bIns="26043"/>
          <a:p>
            <a:pPr algn="l">
              <a:defRPr/>
            </a:pPr>
            <a:r>
              <a:rPr lang="en-US" cap="none" sz="1550" b="0" i="1" u="none" baseline="0">
                <a:solidFill>
                  <a:srgbClr val="000080"/>
                </a:solidFill>
                <a:latin typeface="83 Helvetica Heavy Cond"/>
                <a:ea typeface="83 Helvetica Heavy Cond"/>
                <a:cs typeface="83 Helvetica Heavy Cond"/>
              </a:rPr>
              <a:t>W</a:t>
            </a:r>
            <a:r>
              <a:rPr lang="en-US" cap="none" sz="15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3" name="Line 28"/>
          <xdr:cNvSpPr>
            <a:spLocks/>
          </xdr:cNvSpPr>
        </xdr:nvSpPr>
        <xdr:spPr>
          <a:xfrm rot="21523985" flipH="1" flipV="1">
            <a:off x="2934" y="11110"/>
            <a:ext cx="1086" cy="860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29"/>
          <xdr:cNvSpPr>
            <a:spLocks/>
          </xdr:cNvSpPr>
        </xdr:nvSpPr>
        <xdr:spPr>
          <a:xfrm>
            <a:off x="3442" y="10007"/>
            <a:ext cx="1500" cy="1755"/>
          </a:xfrm>
          <a:custGeom>
            <a:pathLst>
              <a:path h="878" w="750">
                <a:moveTo>
                  <a:pt x="0" y="600"/>
                </a:moveTo>
                <a:lnTo>
                  <a:pt x="496" y="0"/>
                </a:lnTo>
                <a:lnTo>
                  <a:pt x="750" y="176"/>
                </a:lnTo>
                <a:lnTo>
                  <a:pt x="372" y="878"/>
                </a:lnTo>
                <a:lnTo>
                  <a:pt x="0" y="600"/>
                </a:lnTo>
                <a:close/>
              </a:path>
            </a:pathLst>
          </a:custGeom>
          <a:solidFill>
            <a:srgbClr val="99ACFF">
              <a:alpha val="50000"/>
            </a:srgbClr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0"/>
          <xdr:cNvSpPr>
            <a:spLocks/>
          </xdr:cNvSpPr>
        </xdr:nvSpPr>
        <xdr:spPr>
          <a:xfrm flipV="1">
            <a:off x="4094" y="10407"/>
            <a:ext cx="0" cy="327"/>
          </a:xfrm>
          <a:prstGeom prst="line">
            <a:avLst/>
          </a:prstGeom>
          <a:noFill/>
          <a:ln w="12700" cmpd="sng">
            <a:solidFill>
              <a:srgbClr val="0D095E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3</xdr:row>
      <xdr:rowOff>57150</xdr:rowOff>
    </xdr:from>
    <xdr:to>
      <xdr:col>4</xdr:col>
      <xdr:colOff>57150</xdr:colOff>
      <xdr:row>10</xdr:row>
      <xdr:rowOff>95250</xdr:rowOff>
    </xdr:to>
    <xdr:sp>
      <xdr:nvSpPr>
        <xdr:cNvPr id="16" name="Text Box 46"/>
        <xdr:cNvSpPr txBox="1">
          <a:spLocks noChangeArrowheads="1"/>
        </xdr:cNvSpPr>
      </xdr:nvSpPr>
      <xdr:spPr>
        <a:xfrm>
          <a:off x="1752600" y="609600"/>
          <a:ext cx="14859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Inox Laser: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L x W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    &gt; 0.66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2x(L+W)xT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&amp;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W&gt;1.5xT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57150</xdr:rowOff>
    </xdr:from>
    <xdr:to>
      <xdr:col>5</xdr:col>
      <xdr:colOff>752475</xdr:colOff>
      <xdr:row>10</xdr:row>
      <xdr:rowOff>95250</xdr:rowOff>
    </xdr:to>
    <xdr:sp>
      <xdr:nvSpPr>
        <xdr:cNvPr id="17" name="Text Box 47"/>
        <xdr:cNvSpPr txBox="1">
          <a:spLocks noChangeArrowheads="1"/>
        </xdr:cNvSpPr>
      </xdr:nvSpPr>
      <xdr:spPr>
        <a:xfrm>
          <a:off x="3362325" y="609600"/>
          <a:ext cx="14859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Nickel Laser: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L x W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    &gt; 0.53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2x(L+W)xT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&amp;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W&gt;1.2xT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142875</xdr:colOff>
      <xdr:row>3</xdr:row>
      <xdr:rowOff>57150</xdr:rowOff>
    </xdr:from>
    <xdr:to>
      <xdr:col>7</xdr:col>
      <xdr:colOff>590550</xdr:colOff>
      <xdr:row>10</xdr:row>
      <xdr:rowOff>85725</xdr:rowOff>
    </xdr:to>
    <xdr:sp>
      <xdr:nvSpPr>
        <xdr:cNvPr id="18" name="Text Box 48"/>
        <xdr:cNvSpPr txBox="1">
          <a:spLocks noChangeArrowheads="1"/>
        </xdr:cNvSpPr>
      </xdr:nvSpPr>
      <xdr:spPr>
        <a:xfrm>
          <a:off x="5000625" y="609600"/>
          <a:ext cx="14859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ExaKut: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L x W   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  &gt; 0.40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2x(L+W)xT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&amp;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W&gt;1.0xT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3" width="11.421875" style="1" customWidth="1"/>
    <col min="4" max="4" width="13.421875" style="1" customWidth="1"/>
    <col min="5" max="5" width="13.7109375" style="1" customWidth="1"/>
    <col min="6" max="6" width="11.421875" style="1" customWidth="1"/>
    <col min="7" max="7" width="15.57421875" style="1" bestFit="1" customWidth="1"/>
    <col min="8" max="8" width="17.57421875" style="1" bestFit="1" customWidth="1"/>
    <col min="9" max="9" width="18.421875" style="1" bestFit="1" customWidth="1"/>
    <col min="10" max="16384" width="11.421875" style="1" customWidth="1"/>
  </cols>
  <sheetData>
    <row r="1" spans="1:9" ht="18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8">
      <c r="A14" s="3" t="s">
        <v>10</v>
      </c>
    </row>
    <row r="15" spans="1:9" s="2" customFormat="1" ht="12.75">
      <c r="A15" s="10" t="s">
        <v>8</v>
      </c>
      <c r="B15" s="10" t="s">
        <v>7</v>
      </c>
      <c r="C15" s="10" t="s">
        <v>0</v>
      </c>
      <c r="D15" s="10" t="s">
        <v>1</v>
      </c>
      <c r="E15" s="10" t="s">
        <v>2</v>
      </c>
      <c r="F15" s="10" t="s">
        <v>3</v>
      </c>
      <c r="G15" s="10" t="s">
        <v>4</v>
      </c>
      <c r="H15" s="10" t="s">
        <v>5</v>
      </c>
      <c r="I15" s="10" t="s">
        <v>6</v>
      </c>
    </row>
    <row r="16" spans="1:9" ht="12.75">
      <c r="A16" s="4"/>
      <c r="B16" s="5"/>
      <c r="C16" s="5"/>
      <c r="D16" s="5">
        <f aca="true" t="shared" si="0" ref="D16:D22">A16*B16</f>
        <v>0</v>
      </c>
      <c r="E16" s="5">
        <f aca="true" t="shared" si="1" ref="E16:E22">(A16+B16+A16+B16)*C16</f>
        <v>0</v>
      </c>
      <c r="F16" s="5" t="e">
        <f aca="true" t="shared" si="2" ref="F16:F22">D16/E16</f>
        <v>#DIV/0!</v>
      </c>
      <c r="G16" s="5">
        <f aca="true" t="shared" si="3" ref="G16:G22">C16</f>
        <v>0</v>
      </c>
      <c r="H16" s="5">
        <f aca="true" t="shared" si="4" ref="H16:H22">1.2*C16</f>
        <v>0</v>
      </c>
      <c r="I16" s="6">
        <f aca="true" t="shared" si="5" ref="I16:I22">1.5*C16</f>
        <v>0</v>
      </c>
    </row>
    <row r="17" spans="1:9" ht="12.75">
      <c r="A17" s="4"/>
      <c r="B17" s="5"/>
      <c r="C17" s="5"/>
      <c r="D17" s="5">
        <f t="shared" si="0"/>
        <v>0</v>
      </c>
      <c r="E17" s="5">
        <f t="shared" si="1"/>
        <v>0</v>
      </c>
      <c r="F17" s="5" t="e">
        <f t="shared" si="2"/>
        <v>#DIV/0!</v>
      </c>
      <c r="G17" s="5">
        <f t="shared" si="3"/>
        <v>0</v>
      </c>
      <c r="H17" s="5">
        <f t="shared" si="4"/>
        <v>0</v>
      </c>
      <c r="I17" s="6">
        <f t="shared" si="5"/>
        <v>0</v>
      </c>
    </row>
    <row r="18" spans="1:9" ht="12.75">
      <c r="A18" s="4"/>
      <c r="B18" s="5"/>
      <c r="C18" s="5"/>
      <c r="D18" s="5">
        <f t="shared" si="0"/>
        <v>0</v>
      </c>
      <c r="E18" s="5">
        <f t="shared" si="1"/>
        <v>0</v>
      </c>
      <c r="F18" s="5" t="e">
        <f t="shared" si="2"/>
        <v>#DIV/0!</v>
      </c>
      <c r="G18" s="5">
        <f t="shared" si="3"/>
        <v>0</v>
      </c>
      <c r="H18" s="5">
        <f t="shared" si="4"/>
        <v>0</v>
      </c>
      <c r="I18" s="6">
        <f t="shared" si="5"/>
        <v>0</v>
      </c>
    </row>
    <row r="19" spans="1:9" ht="12.75">
      <c r="A19" s="4"/>
      <c r="B19" s="5"/>
      <c r="C19" s="5"/>
      <c r="D19" s="5">
        <f t="shared" si="0"/>
        <v>0</v>
      </c>
      <c r="E19" s="5">
        <f t="shared" si="1"/>
        <v>0</v>
      </c>
      <c r="F19" s="5" t="e">
        <f t="shared" si="2"/>
        <v>#DIV/0!</v>
      </c>
      <c r="G19" s="5">
        <f t="shared" si="3"/>
        <v>0</v>
      </c>
      <c r="H19" s="5">
        <f t="shared" si="4"/>
        <v>0</v>
      </c>
      <c r="I19" s="6">
        <f t="shared" si="5"/>
        <v>0</v>
      </c>
    </row>
    <row r="20" spans="1:9" ht="12.75">
      <c r="A20" s="4"/>
      <c r="B20" s="5"/>
      <c r="C20" s="5"/>
      <c r="D20" s="5">
        <f t="shared" si="0"/>
        <v>0</v>
      </c>
      <c r="E20" s="5">
        <f t="shared" si="1"/>
        <v>0</v>
      </c>
      <c r="F20" s="5" t="e">
        <f t="shared" si="2"/>
        <v>#DIV/0!</v>
      </c>
      <c r="G20" s="5">
        <f t="shared" si="3"/>
        <v>0</v>
      </c>
      <c r="H20" s="5">
        <f t="shared" si="4"/>
        <v>0</v>
      </c>
      <c r="I20" s="6">
        <f t="shared" si="5"/>
        <v>0</v>
      </c>
    </row>
    <row r="21" spans="1:9" ht="12.75">
      <c r="A21" s="4"/>
      <c r="B21" s="5"/>
      <c r="C21" s="5"/>
      <c r="D21" s="5">
        <f t="shared" si="0"/>
        <v>0</v>
      </c>
      <c r="E21" s="5">
        <f t="shared" si="1"/>
        <v>0</v>
      </c>
      <c r="F21" s="5" t="e">
        <f t="shared" si="2"/>
        <v>#DIV/0!</v>
      </c>
      <c r="G21" s="5">
        <f t="shared" si="3"/>
        <v>0</v>
      </c>
      <c r="H21" s="5">
        <f t="shared" si="4"/>
        <v>0</v>
      </c>
      <c r="I21" s="6">
        <f t="shared" si="5"/>
        <v>0</v>
      </c>
    </row>
    <row r="22" spans="1:9" ht="12.75">
      <c r="A22" s="7"/>
      <c r="B22" s="8"/>
      <c r="C22" s="8"/>
      <c r="D22" s="8">
        <f t="shared" si="0"/>
        <v>0</v>
      </c>
      <c r="E22" s="8">
        <f t="shared" si="1"/>
        <v>0</v>
      </c>
      <c r="F22" s="8" t="e">
        <f t="shared" si="2"/>
        <v>#DIV/0!</v>
      </c>
      <c r="G22" s="8">
        <f t="shared" si="3"/>
        <v>0</v>
      </c>
      <c r="H22" s="8">
        <f t="shared" si="4"/>
        <v>0</v>
      </c>
      <c r="I22" s="9">
        <f t="shared" si="5"/>
        <v>0</v>
      </c>
    </row>
    <row r="24" ht="18">
      <c r="A24" s="3" t="s">
        <v>12</v>
      </c>
    </row>
    <row r="25" spans="1:9" ht="12.75">
      <c r="A25" s="10" t="s">
        <v>8</v>
      </c>
      <c r="B25" s="10" t="s">
        <v>7</v>
      </c>
      <c r="C25" s="10" t="s">
        <v>0</v>
      </c>
      <c r="D25" s="10" t="s">
        <v>1</v>
      </c>
      <c r="E25" s="10" t="s">
        <v>2</v>
      </c>
      <c r="F25" s="10" t="s">
        <v>3</v>
      </c>
      <c r="G25" s="10" t="s">
        <v>4</v>
      </c>
      <c r="H25" s="10" t="s">
        <v>5</v>
      </c>
      <c r="I25" s="10" t="s">
        <v>6</v>
      </c>
    </row>
    <row r="26" spans="1:9" ht="12.75">
      <c r="A26" s="4"/>
      <c r="B26" s="5"/>
      <c r="C26" s="5"/>
      <c r="D26" s="5">
        <f aca="true" t="shared" si="6" ref="D26:D32">((B26-A26)*A26)+(3.14*(A26/2)*(A26/2))</f>
        <v>0</v>
      </c>
      <c r="E26" s="5">
        <f aca="true" t="shared" si="7" ref="E26:E32">((2*3.14*(A26/2))+B26+B26-A26-A26)*C26</f>
        <v>0</v>
      </c>
      <c r="F26" s="5" t="e">
        <f aca="true" t="shared" si="8" ref="F26:F32">D26/E26</f>
        <v>#DIV/0!</v>
      </c>
      <c r="G26" s="5">
        <f>C26</f>
        <v>0</v>
      </c>
      <c r="H26" s="5">
        <f>C26*1.2</f>
        <v>0</v>
      </c>
      <c r="I26" s="6">
        <f>C26*1.5</f>
        <v>0</v>
      </c>
    </row>
    <row r="27" spans="1:9" ht="12.75">
      <c r="A27" s="4"/>
      <c r="B27" s="5"/>
      <c r="C27" s="5"/>
      <c r="D27" s="5">
        <f t="shared" si="6"/>
        <v>0</v>
      </c>
      <c r="E27" s="5">
        <f t="shared" si="7"/>
        <v>0</v>
      </c>
      <c r="F27" s="5" t="e">
        <f t="shared" si="8"/>
        <v>#DIV/0!</v>
      </c>
      <c r="G27" s="5">
        <f aca="true" t="shared" si="9" ref="G27:G32">C27</f>
        <v>0</v>
      </c>
      <c r="H27" s="5">
        <f aca="true" t="shared" si="10" ref="H27:H32">C27*1.2</f>
        <v>0</v>
      </c>
      <c r="I27" s="6">
        <f aca="true" t="shared" si="11" ref="I27:I32">C27*1.5</f>
        <v>0</v>
      </c>
    </row>
    <row r="28" spans="1:9" ht="12.75">
      <c r="A28" s="4"/>
      <c r="B28" s="5"/>
      <c r="C28" s="5"/>
      <c r="D28" s="5">
        <f t="shared" si="6"/>
        <v>0</v>
      </c>
      <c r="E28" s="5">
        <f t="shared" si="7"/>
        <v>0</v>
      </c>
      <c r="F28" s="5" t="e">
        <f t="shared" si="8"/>
        <v>#DIV/0!</v>
      </c>
      <c r="G28" s="5">
        <f t="shared" si="9"/>
        <v>0</v>
      </c>
      <c r="H28" s="5">
        <f t="shared" si="10"/>
        <v>0</v>
      </c>
      <c r="I28" s="6">
        <f t="shared" si="11"/>
        <v>0</v>
      </c>
    </row>
    <row r="29" spans="1:9" ht="12.75">
      <c r="A29" s="4"/>
      <c r="B29" s="5"/>
      <c r="C29" s="5"/>
      <c r="D29" s="5">
        <f t="shared" si="6"/>
        <v>0</v>
      </c>
      <c r="E29" s="5">
        <f t="shared" si="7"/>
        <v>0</v>
      </c>
      <c r="F29" s="5" t="e">
        <f t="shared" si="8"/>
        <v>#DIV/0!</v>
      </c>
      <c r="G29" s="5">
        <f t="shared" si="9"/>
        <v>0</v>
      </c>
      <c r="H29" s="5">
        <f t="shared" si="10"/>
        <v>0</v>
      </c>
      <c r="I29" s="6">
        <f t="shared" si="11"/>
        <v>0</v>
      </c>
    </row>
    <row r="30" spans="1:9" ht="12.75">
      <c r="A30" s="4"/>
      <c r="B30" s="5"/>
      <c r="C30" s="5"/>
      <c r="D30" s="5">
        <f t="shared" si="6"/>
        <v>0</v>
      </c>
      <c r="E30" s="5">
        <f t="shared" si="7"/>
        <v>0</v>
      </c>
      <c r="F30" s="5" t="e">
        <f t="shared" si="8"/>
        <v>#DIV/0!</v>
      </c>
      <c r="G30" s="5">
        <f t="shared" si="9"/>
        <v>0</v>
      </c>
      <c r="H30" s="5">
        <f t="shared" si="10"/>
        <v>0</v>
      </c>
      <c r="I30" s="6">
        <f t="shared" si="11"/>
        <v>0</v>
      </c>
    </row>
    <row r="31" spans="1:9" ht="12.75">
      <c r="A31" s="4"/>
      <c r="B31" s="5"/>
      <c r="C31" s="5"/>
      <c r="D31" s="5">
        <f t="shared" si="6"/>
        <v>0</v>
      </c>
      <c r="E31" s="5">
        <f t="shared" si="7"/>
        <v>0</v>
      </c>
      <c r="F31" s="5" t="e">
        <f t="shared" si="8"/>
        <v>#DIV/0!</v>
      </c>
      <c r="G31" s="5">
        <f t="shared" si="9"/>
        <v>0</v>
      </c>
      <c r="H31" s="5">
        <f t="shared" si="10"/>
        <v>0</v>
      </c>
      <c r="I31" s="6">
        <f t="shared" si="11"/>
        <v>0</v>
      </c>
    </row>
    <row r="32" spans="1:9" ht="12.75">
      <c r="A32" s="7"/>
      <c r="B32" s="8"/>
      <c r="C32" s="8"/>
      <c r="D32" s="8">
        <f t="shared" si="6"/>
        <v>0</v>
      </c>
      <c r="E32" s="8">
        <f t="shared" si="7"/>
        <v>0</v>
      </c>
      <c r="F32" s="8" t="e">
        <f t="shared" si="8"/>
        <v>#DIV/0!</v>
      </c>
      <c r="G32" s="8">
        <f t="shared" si="9"/>
        <v>0</v>
      </c>
      <c r="H32" s="8">
        <f t="shared" si="10"/>
        <v>0</v>
      </c>
      <c r="I32" s="9">
        <f t="shared" si="11"/>
        <v>0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ht="18">
      <c r="A34" s="3" t="s">
        <v>11</v>
      </c>
    </row>
    <row r="35" spans="1:9" ht="12.75">
      <c r="A35" s="16" t="s">
        <v>13</v>
      </c>
      <c r="B35" s="16"/>
      <c r="C35" s="10" t="s">
        <v>0</v>
      </c>
      <c r="D35" s="10" t="s">
        <v>1</v>
      </c>
      <c r="E35" s="10" t="s">
        <v>2</v>
      </c>
      <c r="F35" s="10" t="s">
        <v>3</v>
      </c>
      <c r="G35" s="10" t="s">
        <v>4</v>
      </c>
      <c r="H35" s="10" t="s">
        <v>5</v>
      </c>
      <c r="I35" s="10" t="s">
        <v>6</v>
      </c>
    </row>
    <row r="36" spans="1:9" ht="12.75">
      <c r="A36" s="11"/>
      <c r="B36" s="12"/>
      <c r="C36" s="5"/>
      <c r="D36" s="5">
        <f>3.14*(A36/2)*(A36/2)</f>
        <v>0</v>
      </c>
      <c r="E36" s="5">
        <f>2*3.14*(A36/2)*C36</f>
        <v>0</v>
      </c>
      <c r="F36" s="5" t="e">
        <f>D36/E36</f>
        <v>#DIV/0!</v>
      </c>
      <c r="G36" s="5">
        <f aca="true" t="shared" si="12" ref="G36:G42">C36</f>
        <v>0</v>
      </c>
      <c r="H36" s="5">
        <f aca="true" t="shared" si="13" ref="H36:H42">C36*1.2</f>
        <v>0</v>
      </c>
      <c r="I36" s="6">
        <f aca="true" t="shared" si="14" ref="I36:I42">C36*1.5</f>
        <v>0</v>
      </c>
    </row>
    <row r="37" spans="1:9" ht="12.75">
      <c r="A37" s="11"/>
      <c r="B37" s="12"/>
      <c r="C37" s="5"/>
      <c r="D37" s="5">
        <f aca="true" t="shared" si="15" ref="D37:D42">3.14*(A37/2)*(A37/2)</f>
        <v>0</v>
      </c>
      <c r="E37" s="5">
        <f aca="true" t="shared" si="16" ref="E37:E42">2*3.14*(A37/2)*C37</f>
        <v>0</v>
      </c>
      <c r="F37" s="5" t="e">
        <f aca="true" t="shared" si="17" ref="F37:F42">D37/E37</f>
        <v>#DIV/0!</v>
      </c>
      <c r="G37" s="5">
        <f t="shared" si="12"/>
        <v>0</v>
      </c>
      <c r="H37" s="5">
        <f t="shared" si="13"/>
        <v>0</v>
      </c>
      <c r="I37" s="6">
        <f t="shared" si="14"/>
        <v>0</v>
      </c>
    </row>
    <row r="38" spans="1:9" ht="12.75">
      <c r="A38" s="11"/>
      <c r="B38" s="12"/>
      <c r="C38" s="5"/>
      <c r="D38" s="5">
        <f t="shared" si="15"/>
        <v>0</v>
      </c>
      <c r="E38" s="5">
        <f t="shared" si="16"/>
        <v>0</v>
      </c>
      <c r="F38" s="5" t="e">
        <f t="shared" si="17"/>
        <v>#DIV/0!</v>
      </c>
      <c r="G38" s="5">
        <f t="shared" si="12"/>
        <v>0</v>
      </c>
      <c r="H38" s="5">
        <f t="shared" si="13"/>
        <v>0</v>
      </c>
      <c r="I38" s="6">
        <f t="shared" si="14"/>
        <v>0</v>
      </c>
    </row>
    <row r="39" spans="1:9" ht="12.75">
      <c r="A39" s="11"/>
      <c r="B39" s="12"/>
      <c r="C39" s="5"/>
      <c r="D39" s="5">
        <f t="shared" si="15"/>
        <v>0</v>
      </c>
      <c r="E39" s="5">
        <f t="shared" si="16"/>
        <v>0</v>
      </c>
      <c r="F39" s="5" t="e">
        <f t="shared" si="17"/>
        <v>#DIV/0!</v>
      </c>
      <c r="G39" s="5">
        <f t="shared" si="12"/>
        <v>0</v>
      </c>
      <c r="H39" s="5">
        <f t="shared" si="13"/>
        <v>0</v>
      </c>
      <c r="I39" s="6">
        <f t="shared" si="14"/>
        <v>0</v>
      </c>
    </row>
    <row r="40" spans="1:9" ht="12.75">
      <c r="A40" s="11"/>
      <c r="B40" s="12"/>
      <c r="C40" s="5"/>
      <c r="D40" s="5">
        <f>3.14*(A40/2)*(A40/2)</f>
        <v>0</v>
      </c>
      <c r="E40" s="5">
        <f>2*3.14*(A40/2)*C40</f>
        <v>0</v>
      </c>
      <c r="F40" s="5" t="e">
        <f>D40/E40</f>
        <v>#DIV/0!</v>
      </c>
      <c r="G40" s="5">
        <f t="shared" si="12"/>
        <v>0</v>
      </c>
      <c r="H40" s="5">
        <f t="shared" si="13"/>
        <v>0</v>
      </c>
      <c r="I40" s="6">
        <f t="shared" si="14"/>
        <v>0</v>
      </c>
    </row>
    <row r="41" spans="1:9" ht="12.75">
      <c r="A41" s="11"/>
      <c r="B41" s="12"/>
      <c r="C41" s="5"/>
      <c r="D41" s="5">
        <f t="shared" si="15"/>
        <v>0</v>
      </c>
      <c r="E41" s="5">
        <f t="shared" si="16"/>
        <v>0</v>
      </c>
      <c r="F41" s="5" t="e">
        <f t="shared" si="17"/>
        <v>#DIV/0!</v>
      </c>
      <c r="G41" s="5">
        <f t="shared" si="12"/>
        <v>0</v>
      </c>
      <c r="H41" s="5">
        <f t="shared" si="13"/>
        <v>0</v>
      </c>
      <c r="I41" s="6">
        <f t="shared" si="14"/>
        <v>0</v>
      </c>
    </row>
    <row r="42" spans="1:9" ht="12.75">
      <c r="A42" s="13"/>
      <c r="B42" s="14"/>
      <c r="C42" s="8"/>
      <c r="D42" s="8">
        <f t="shared" si="15"/>
        <v>0</v>
      </c>
      <c r="E42" s="8">
        <f t="shared" si="16"/>
        <v>0</v>
      </c>
      <c r="F42" s="8" t="e">
        <f t="shared" si="17"/>
        <v>#DIV/0!</v>
      </c>
      <c r="G42" s="8">
        <f t="shared" si="12"/>
        <v>0</v>
      </c>
      <c r="H42" s="8">
        <f t="shared" si="13"/>
        <v>0</v>
      </c>
      <c r="I42" s="9">
        <f t="shared" si="14"/>
        <v>0</v>
      </c>
    </row>
  </sheetData>
  <sheetProtection/>
  <mergeCells count="9">
    <mergeCell ref="A38:B38"/>
    <mergeCell ref="A39:B39"/>
    <mergeCell ref="A41:B41"/>
    <mergeCell ref="A42:B42"/>
    <mergeCell ref="A40:B40"/>
    <mergeCell ref="A1:I1"/>
    <mergeCell ref="A35:B35"/>
    <mergeCell ref="A36:B36"/>
    <mergeCell ref="A37:B3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 International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 Department</dc:creator>
  <cp:keywords/>
  <dc:description/>
  <cp:lastModifiedBy>Laurent KLINGELSCHMITT</cp:lastModifiedBy>
  <cp:lastPrinted>2006-02-21T12:50:39Z</cp:lastPrinted>
  <dcterms:created xsi:type="dcterms:W3CDTF">2006-01-25T13:19:13Z</dcterms:created>
  <dcterms:modified xsi:type="dcterms:W3CDTF">2016-12-13T15:21:45Z</dcterms:modified>
  <cp:category/>
  <cp:version/>
  <cp:contentType/>
  <cp:contentStatus/>
</cp:coreProperties>
</file>